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7100" windowHeight="70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57" i="1"/>
  <c r="G56"/>
  <c r="G42"/>
  <c r="G43"/>
  <c r="G50"/>
  <c r="G55"/>
  <c r="G49"/>
  <c r="G47"/>
  <c r="G46"/>
  <c r="G45"/>
  <c r="G44"/>
  <c r="G41"/>
  <c r="G40"/>
  <c r="G39"/>
  <c r="G38"/>
  <c r="G37"/>
  <c r="G36"/>
  <c r="G35"/>
  <c r="G34"/>
  <c r="G33"/>
  <c r="G85"/>
  <c r="G64"/>
  <c r="G62"/>
  <c r="G26"/>
  <c r="G25"/>
  <c r="G8"/>
  <c r="G63"/>
  <c r="G65"/>
  <c r="G66"/>
  <c r="G67"/>
  <c r="G68"/>
  <c r="G69"/>
  <c r="G70"/>
  <c r="G71"/>
  <c r="G72"/>
  <c r="G73"/>
  <c r="G74"/>
  <c r="G75"/>
  <c r="G77"/>
  <c r="G82"/>
  <c r="G83"/>
  <c r="G84"/>
  <c r="G61"/>
  <c r="G3"/>
  <c r="G4"/>
  <c r="G5"/>
  <c r="G6"/>
  <c r="G7"/>
  <c r="G9"/>
  <c r="G10"/>
  <c r="G11"/>
  <c r="G12"/>
  <c r="G13"/>
  <c r="G14"/>
  <c r="G15"/>
  <c r="G16"/>
  <c r="G17"/>
  <c r="G18"/>
  <c r="G24"/>
  <c r="G2"/>
</calcChain>
</file>

<file path=xl/sharedStrings.xml><?xml version="1.0" encoding="utf-8"?>
<sst xmlns="http://schemas.openxmlformats.org/spreadsheetml/2006/main" count="25" uniqueCount="10">
  <si>
    <t>Carbon Number</t>
  </si>
  <si>
    <t>Calculated Shift/ppm</t>
  </si>
  <si>
    <t>Experimental Shift/ppm</t>
  </si>
  <si>
    <t>Variation/ppm</t>
  </si>
  <si>
    <t xml:space="preserve">Variation/ppm </t>
  </si>
  <si>
    <t>Conformations</t>
  </si>
  <si>
    <t>Variation Conformation E/ppm</t>
  </si>
  <si>
    <t>Variation Conformation A/ppm</t>
  </si>
  <si>
    <t>Variation Isomer I/ppm</t>
  </si>
  <si>
    <t>Variation Isomer II/ppm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</si>
</sst>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/>
              <a:t>Isomer</a:t>
            </a:r>
            <a:r>
              <a:rPr lang="en-GB" baseline="0"/>
              <a:t> I </a:t>
            </a:r>
            <a:r>
              <a:rPr lang="en-GB"/>
              <a:t>Conformation</a:t>
            </a:r>
            <a:r>
              <a:rPr lang="en-GB" baseline="0"/>
              <a:t>with Experimental Values</a:t>
            </a:r>
            <a:endParaRPr lang="en-GB"/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6.2310494770243315E-2"/>
          <c:y val="0.11674678219807677"/>
          <c:w val="0.72154023767222264"/>
          <c:h val="0.78869465552613804"/>
        </c:manualLayout>
      </c:layout>
      <c:scatterChart>
        <c:scatterStyle val="lineMarker"/>
        <c:ser>
          <c:idx val="0"/>
          <c:order val="0"/>
          <c:tx>
            <c:strRef>
              <c:f>Sheet1!$C$1</c:f>
              <c:strCache>
                <c:ptCount val="1"/>
                <c:pt idx="0">
                  <c:v>Calculated Shift/ppm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Sheet1!$D$2:$D$26</c:f>
              <c:numCache>
                <c:formatCode>General</c:formatCode>
                <c:ptCount val="25"/>
                <c:pt idx="0">
                  <c:v>6</c:v>
                </c:pt>
                <c:pt idx="1">
                  <c:v>2</c:v>
                </c:pt>
                <c:pt idx="2">
                  <c:v>10</c:v>
                </c:pt>
                <c:pt idx="3">
                  <c:v>13</c:v>
                </c:pt>
                <c:pt idx="4">
                  <c:v>19</c:v>
                </c:pt>
                <c:pt idx="5">
                  <c:v>16</c:v>
                </c:pt>
                <c:pt idx="6">
                  <c:v>4</c:v>
                </c:pt>
                <c:pt idx="7">
                  <c:v>3</c:v>
                </c:pt>
                <c:pt idx="8">
                  <c:v>7</c:v>
                </c:pt>
                <c:pt idx="9">
                  <c:v>18</c:v>
                </c:pt>
                <c:pt idx="10">
                  <c:v>12</c:v>
                </c:pt>
                <c:pt idx="11">
                  <c:v>9</c:v>
                </c:pt>
                <c:pt idx="12">
                  <c:v>11</c:v>
                </c:pt>
                <c:pt idx="13">
                  <c:v>8</c:v>
                </c:pt>
                <c:pt idx="14">
                  <c:v>15</c:v>
                </c:pt>
                <c:pt idx="15">
                  <c:v>14</c:v>
                </c:pt>
                <c:pt idx="16">
                  <c:v>23</c:v>
                </c:pt>
                <c:pt idx="17">
                  <c:v>21</c:v>
                </c:pt>
                <c:pt idx="18">
                  <c:v>24</c:v>
                </c:pt>
                <c:pt idx="19">
                  <c:v>17</c:v>
                </c:pt>
                <c:pt idx="20">
                  <c:v>20</c:v>
                </c:pt>
                <c:pt idx="21">
                  <c:v>22</c:v>
                </c:pt>
                <c:pt idx="22">
                  <c:v>25</c:v>
                </c:pt>
                <c:pt idx="23">
                  <c:v>5</c:v>
                </c:pt>
                <c:pt idx="24">
                  <c:v>1</c:v>
                </c:pt>
              </c:numCache>
            </c:numRef>
          </c:xVal>
          <c:yVal>
            <c:numRef>
              <c:f>Sheet1!$C$2:$C$26</c:f>
              <c:numCache>
                <c:formatCode>General</c:formatCode>
                <c:ptCount val="25"/>
                <c:pt idx="0">
                  <c:v>195.8749</c:v>
                </c:pt>
                <c:pt idx="1">
                  <c:v>155.93020000000001</c:v>
                </c:pt>
                <c:pt idx="2">
                  <c:v>142.1165</c:v>
                </c:pt>
                <c:pt idx="3">
                  <c:v>139.45160000000001</c:v>
                </c:pt>
                <c:pt idx="4">
                  <c:v>138.14005</c:v>
                </c:pt>
                <c:pt idx="5">
                  <c:v>138.14005</c:v>
                </c:pt>
                <c:pt idx="6">
                  <c:v>137.15799999999999</c:v>
                </c:pt>
                <c:pt idx="7">
                  <c:v>133.10570000000001</c:v>
                </c:pt>
                <c:pt idx="8">
                  <c:v>130.29400000000001</c:v>
                </c:pt>
                <c:pt idx="9">
                  <c:v>129.1645</c:v>
                </c:pt>
                <c:pt idx="10">
                  <c:v>128.9572</c:v>
                </c:pt>
                <c:pt idx="11">
                  <c:v>128.4452</c:v>
                </c:pt>
                <c:pt idx="12">
                  <c:v>127.7586</c:v>
                </c:pt>
                <c:pt idx="13">
                  <c:v>127.66589999999999</c:v>
                </c:pt>
                <c:pt idx="14">
                  <c:v>125.5677</c:v>
                </c:pt>
                <c:pt idx="15">
                  <c:v>125.41630000000001</c:v>
                </c:pt>
                <c:pt idx="16">
                  <c:v>125.36069999999999</c:v>
                </c:pt>
                <c:pt idx="17">
                  <c:v>125.2992</c:v>
                </c:pt>
                <c:pt idx="18">
                  <c:v>124.04179999999999</c:v>
                </c:pt>
                <c:pt idx="19">
                  <c:v>123.9721</c:v>
                </c:pt>
                <c:pt idx="20">
                  <c:v>123.8904</c:v>
                </c:pt>
                <c:pt idx="21">
                  <c:v>123.8904</c:v>
                </c:pt>
                <c:pt idx="22">
                  <c:v>105.754</c:v>
                </c:pt>
                <c:pt idx="23">
                  <c:v>64.704099999999997</c:v>
                </c:pt>
                <c:pt idx="24">
                  <c:v>56.557299999999998</c:v>
                </c:pt>
              </c:numCache>
            </c:numRef>
          </c:yVal>
        </c:ser>
        <c:ser>
          <c:idx val="1"/>
          <c:order val="1"/>
          <c:tx>
            <c:strRef>
              <c:f>Sheet1!$E$1</c:f>
              <c:strCache>
                <c:ptCount val="1"/>
                <c:pt idx="0">
                  <c:v>Experimental Shift/ppm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Sheet1!$D$2:$D$26</c:f>
              <c:numCache>
                <c:formatCode>General</c:formatCode>
                <c:ptCount val="25"/>
                <c:pt idx="0">
                  <c:v>6</c:v>
                </c:pt>
                <c:pt idx="1">
                  <c:v>2</c:v>
                </c:pt>
                <c:pt idx="2">
                  <c:v>10</c:v>
                </c:pt>
                <c:pt idx="3">
                  <c:v>13</c:v>
                </c:pt>
                <c:pt idx="4">
                  <c:v>19</c:v>
                </c:pt>
                <c:pt idx="5">
                  <c:v>16</c:v>
                </c:pt>
                <c:pt idx="6">
                  <c:v>4</c:v>
                </c:pt>
                <c:pt idx="7">
                  <c:v>3</c:v>
                </c:pt>
                <c:pt idx="8">
                  <c:v>7</c:v>
                </c:pt>
                <c:pt idx="9">
                  <c:v>18</c:v>
                </c:pt>
                <c:pt idx="10">
                  <c:v>12</c:v>
                </c:pt>
                <c:pt idx="11">
                  <c:v>9</c:v>
                </c:pt>
                <c:pt idx="12">
                  <c:v>11</c:v>
                </c:pt>
                <c:pt idx="13">
                  <c:v>8</c:v>
                </c:pt>
                <c:pt idx="14">
                  <c:v>15</c:v>
                </c:pt>
                <c:pt idx="15">
                  <c:v>14</c:v>
                </c:pt>
                <c:pt idx="16">
                  <c:v>23</c:v>
                </c:pt>
                <c:pt idx="17">
                  <c:v>21</c:v>
                </c:pt>
                <c:pt idx="18">
                  <c:v>24</c:v>
                </c:pt>
                <c:pt idx="19">
                  <c:v>17</c:v>
                </c:pt>
                <c:pt idx="20">
                  <c:v>20</c:v>
                </c:pt>
                <c:pt idx="21">
                  <c:v>22</c:v>
                </c:pt>
                <c:pt idx="22">
                  <c:v>25</c:v>
                </c:pt>
                <c:pt idx="23">
                  <c:v>5</c:v>
                </c:pt>
                <c:pt idx="24">
                  <c:v>1</c:v>
                </c:pt>
              </c:numCache>
            </c:numRef>
          </c:xVal>
          <c:yVal>
            <c:numRef>
              <c:f>Sheet1!$E$2:$E$26</c:f>
              <c:numCache>
                <c:formatCode>General</c:formatCode>
                <c:ptCount val="25"/>
                <c:pt idx="0">
                  <c:v>197.5</c:v>
                </c:pt>
                <c:pt idx="1">
                  <c:v>156.4</c:v>
                </c:pt>
                <c:pt idx="2">
                  <c:v>143.4</c:v>
                </c:pt>
                <c:pt idx="3">
                  <c:v>140.80000000000001</c:v>
                </c:pt>
                <c:pt idx="4">
                  <c:v>149.69999999999999</c:v>
                </c:pt>
                <c:pt idx="5">
                  <c:v>149.69999999999999</c:v>
                </c:pt>
                <c:pt idx="6">
                  <c:v>136.30000000000001</c:v>
                </c:pt>
                <c:pt idx="7">
                  <c:v>134.80000000000001</c:v>
                </c:pt>
                <c:pt idx="8">
                  <c:v>134</c:v>
                </c:pt>
                <c:pt idx="9">
                  <c:v>131.9</c:v>
                </c:pt>
                <c:pt idx="10">
                  <c:v>130.19999999999999</c:v>
                </c:pt>
                <c:pt idx="11">
                  <c:v>128.80000000000001</c:v>
                </c:pt>
                <c:pt idx="12">
                  <c:v>128.5</c:v>
                </c:pt>
                <c:pt idx="13">
                  <c:v>128.4</c:v>
                </c:pt>
                <c:pt idx="14">
                  <c:v>127.4</c:v>
                </c:pt>
                <c:pt idx="15">
                  <c:v>127.2</c:v>
                </c:pt>
                <c:pt idx="16">
                  <c:v>127</c:v>
                </c:pt>
                <c:pt idx="22">
                  <c:v>108</c:v>
                </c:pt>
                <c:pt idx="23">
                  <c:v>63.8</c:v>
                </c:pt>
                <c:pt idx="24">
                  <c:v>49.5</c:v>
                </c:pt>
              </c:numCache>
            </c:numRef>
          </c:yVal>
        </c:ser>
        <c:axId val="139300864"/>
        <c:axId val="139303168"/>
      </c:scatterChart>
      <c:valAx>
        <c:axId val="139300864"/>
        <c:scaling>
          <c:orientation val="minMax"/>
        </c:scaling>
        <c:axPos val="b"/>
        <c:numFmt formatCode="General" sourceLinked="1"/>
        <c:tickLblPos val="nextTo"/>
        <c:crossAx val="139303168"/>
        <c:crosses val="autoZero"/>
        <c:crossBetween val="midCat"/>
        <c:majorUnit val="1"/>
      </c:valAx>
      <c:valAx>
        <c:axId val="139303168"/>
        <c:scaling>
          <c:orientation val="minMax"/>
          <c:max val="200"/>
          <c:min val="40"/>
        </c:scaling>
        <c:axPos val="l"/>
        <c:majorGridlines/>
        <c:numFmt formatCode="General" sourceLinked="1"/>
        <c:tickLblPos val="nextTo"/>
        <c:crossAx val="139300864"/>
        <c:crosses val="autoZero"/>
        <c:crossBetween val="midCat"/>
        <c:majorUnit val="40"/>
        <c:minorUnit val="20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/>
              <a:t>Isomer</a:t>
            </a:r>
            <a:r>
              <a:rPr lang="en-GB" baseline="0"/>
              <a:t> II with Experimental Values</a:t>
            </a:r>
            <a:endParaRPr lang="en-GB"/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6.231049477024337E-2"/>
          <c:y val="0.11674678219807677"/>
          <c:w val="0.72154023767222264"/>
          <c:h val="0.78869465552613838"/>
        </c:manualLayout>
      </c:layout>
      <c:scatterChart>
        <c:scatterStyle val="lineMarker"/>
        <c:ser>
          <c:idx val="2"/>
          <c:order val="0"/>
          <c:tx>
            <c:strRef>
              <c:f>Sheet1!$C$1</c:f>
              <c:strCache>
                <c:ptCount val="1"/>
                <c:pt idx="0">
                  <c:v>Calculated Shift/ppm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Sheet1!$D$61:$D$85</c:f>
              <c:numCache>
                <c:formatCode>General</c:formatCode>
                <c:ptCount val="25"/>
                <c:pt idx="0">
                  <c:v>6</c:v>
                </c:pt>
                <c:pt idx="1">
                  <c:v>2</c:v>
                </c:pt>
                <c:pt idx="2">
                  <c:v>10</c:v>
                </c:pt>
                <c:pt idx="3">
                  <c:v>4</c:v>
                </c:pt>
                <c:pt idx="4">
                  <c:v>13</c:v>
                </c:pt>
                <c:pt idx="5">
                  <c:v>19</c:v>
                </c:pt>
                <c:pt idx="6">
                  <c:v>16</c:v>
                </c:pt>
                <c:pt idx="7">
                  <c:v>3</c:v>
                </c:pt>
                <c:pt idx="8">
                  <c:v>7</c:v>
                </c:pt>
                <c:pt idx="9">
                  <c:v>9</c:v>
                </c:pt>
                <c:pt idx="10">
                  <c:v>11</c:v>
                </c:pt>
                <c:pt idx="11">
                  <c:v>12</c:v>
                </c:pt>
                <c:pt idx="12">
                  <c:v>14</c:v>
                </c:pt>
                <c:pt idx="13">
                  <c:v>8</c:v>
                </c:pt>
                <c:pt idx="14">
                  <c:v>18</c:v>
                </c:pt>
                <c:pt idx="15">
                  <c:v>21</c:v>
                </c:pt>
                <c:pt idx="16">
                  <c:v>23</c:v>
                </c:pt>
                <c:pt idx="17">
                  <c:v>17</c:v>
                </c:pt>
                <c:pt idx="18">
                  <c:v>22</c:v>
                </c:pt>
                <c:pt idx="19">
                  <c:v>20</c:v>
                </c:pt>
                <c:pt idx="20">
                  <c:v>24</c:v>
                </c:pt>
                <c:pt idx="21">
                  <c:v>15</c:v>
                </c:pt>
                <c:pt idx="22">
                  <c:v>25</c:v>
                </c:pt>
                <c:pt idx="23">
                  <c:v>5</c:v>
                </c:pt>
                <c:pt idx="24">
                  <c:v>1</c:v>
                </c:pt>
              </c:numCache>
            </c:numRef>
          </c:xVal>
          <c:yVal>
            <c:numRef>
              <c:f>Sheet1!$C$61:$C$85</c:f>
              <c:numCache>
                <c:formatCode>General</c:formatCode>
                <c:ptCount val="25"/>
                <c:pt idx="0">
                  <c:v>195.07669999999999</c:v>
                </c:pt>
                <c:pt idx="1">
                  <c:v>157.0249</c:v>
                </c:pt>
                <c:pt idx="2">
                  <c:v>141.6003</c:v>
                </c:pt>
                <c:pt idx="3">
                  <c:v>138.87190000000001</c:v>
                </c:pt>
                <c:pt idx="4">
                  <c:v>138.56190000000001</c:v>
                </c:pt>
                <c:pt idx="5">
                  <c:v>138.06460000000001</c:v>
                </c:pt>
                <c:pt idx="6">
                  <c:v>137.24719999999999</c:v>
                </c:pt>
                <c:pt idx="7">
                  <c:v>133.67019999999999</c:v>
                </c:pt>
                <c:pt idx="8">
                  <c:v>130.78299999999999</c:v>
                </c:pt>
                <c:pt idx="9">
                  <c:v>128.3768</c:v>
                </c:pt>
                <c:pt idx="10">
                  <c:v>128.07429999999999</c:v>
                </c:pt>
                <c:pt idx="11">
                  <c:v>127.9295</c:v>
                </c:pt>
                <c:pt idx="12">
                  <c:v>126.8854</c:v>
                </c:pt>
                <c:pt idx="13">
                  <c:v>126.5788</c:v>
                </c:pt>
                <c:pt idx="14">
                  <c:v>126.16379999999999</c:v>
                </c:pt>
                <c:pt idx="15">
                  <c:v>125.2848</c:v>
                </c:pt>
                <c:pt idx="16">
                  <c:v>125.0305</c:v>
                </c:pt>
                <c:pt idx="17">
                  <c:v>124.23690000000001</c:v>
                </c:pt>
                <c:pt idx="18">
                  <c:v>123.49720000000001</c:v>
                </c:pt>
                <c:pt idx="19">
                  <c:v>123.42815</c:v>
                </c:pt>
                <c:pt idx="20">
                  <c:v>123.42815</c:v>
                </c:pt>
                <c:pt idx="21">
                  <c:v>122.571</c:v>
                </c:pt>
                <c:pt idx="22">
                  <c:v>106.41</c:v>
                </c:pt>
                <c:pt idx="23">
                  <c:v>61.145800000000001</c:v>
                </c:pt>
                <c:pt idx="24">
                  <c:v>53.4221</c:v>
                </c:pt>
              </c:numCache>
            </c:numRef>
          </c:yVal>
        </c:ser>
        <c:ser>
          <c:idx val="3"/>
          <c:order val="1"/>
          <c:tx>
            <c:strRef>
              <c:f>Sheet1!$E$1</c:f>
              <c:strCache>
                <c:ptCount val="1"/>
                <c:pt idx="0">
                  <c:v>Experimental Shift/ppm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Sheet1!$D$61:$D$85</c:f>
              <c:numCache>
                <c:formatCode>General</c:formatCode>
                <c:ptCount val="25"/>
                <c:pt idx="0">
                  <c:v>6</c:v>
                </c:pt>
                <c:pt idx="1">
                  <c:v>2</c:v>
                </c:pt>
                <c:pt idx="2">
                  <c:v>10</c:v>
                </c:pt>
                <c:pt idx="3">
                  <c:v>4</c:v>
                </c:pt>
                <c:pt idx="4">
                  <c:v>13</c:v>
                </c:pt>
                <c:pt idx="5">
                  <c:v>19</c:v>
                </c:pt>
                <c:pt idx="6">
                  <c:v>16</c:v>
                </c:pt>
                <c:pt idx="7">
                  <c:v>3</c:v>
                </c:pt>
                <c:pt idx="8">
                  <c:v>7</c:v>
                </c:pt>
                <c:pt idx="9">
                  <c:v>9</c:v>
                </c:pt>
                <c:pt idx="10">
                  <c:v>11</c:v>
                </c:pt>
                <c:pt idx="11">
                  <c:v>12</c:v>
                </c:pt>
                <c:pt idx="12">
                  <c:v>14</c:v>
                </c:pt>
                <c:pt idx="13">
                  <c:v>8</c:v>
                </c:pt>
                <c:pt idx="14">
                  <c:v>18</c:v>
                </c:pt>
                <c:pt idx="15">
                  <c:v>21</c:v>
                </c:pt>
                <c:pt idx="16">
                  <c:v>23</c:v>
                </c:pt>
                <c:pt idx="17">
                  <c:v>17</c:v>
                </c:pt>
                <c:pt idx="18">
                  <c:v>22</c:v>
                </c:pt>
                <c:pt idx="19">
                  <c:v>20</c:v>
                </c:pt>
                <c:pt idx="20">
                  <c:v>24</c:v>
                </c:pt>
                <c:pt idx="21">
                  <c:v>15</c:v>
                </c:pt>
                <c:pt idx="22">
                  <c:v>25</c:v>
                </c:pt>
                <c:pt idx="23">
                  <c:v>5</c:v>
                </c:pt>
                <c:pt idx="24">
                  <c:v>1</c:v>
                </c:pt>
              </c:numCache>
            </c:numRef>
          </c:xVal>
          <c:yVal>
            <c:numRef>
              <c:f>Sheet1!$E$61:$E$85</c:f>
              <c:numCache>
                <c:formatCode>General</c:formatCode>
                <c:ptCount val="25"/>
                <c:pt idx="0">
                  <c:v>197.5</c:v>
                </c:pt>
                <c:pt idx="1">
                  <c:v>156.4</c:v>
                </c:pt>
                <c:pt idx="2">
                  <c:v>143.4</c:v>
                </c:pt>
                <c:pt idx="3">
                  <c:v>136.30000000000001</c:v>
                </c:pt>
                <c:pt idx="4">
                  <c:v>140.80000000000001</c:v>
                </c:pt>
                <c:pt idx="5">
                  <c:v>149.69999999999999</c:v>
                </c:pt>
                <c:pt idx="6">
                  <c:v>149.69999999999999</c:v>
                </c:pt>
                <c:pt idx="7">
                  <c:v>134.80000000000001</c:v>
                </c:pt>
                <c:pt idx="8">
                  <c:v>134</c:v>
                </c:pt>
                <c:pt idx="9">
                  <c:v>128.80000000000001</c:v>
                </c:pt>
                <c:pt idx="10">
                  <c:v>128.5</c:v>
                </c:pt>
                <c:pt idx="11">
                  <c:v>130.19999999999999</c:v>
                </c:pt>
                <c:pt idx="12">
                  <c:v>127.2</c:v>
                </c:pt>
                <c:pt idx="13">
                  <c:v>128.4</c:v>
                </c:pt>
                <c:pt idx="14">
                  <c:v>131.9</c:v>
                </c:pt>
                <c:pt idx="16">
                  <c:v>127</c:v>
                </c:pt>
                <c:pt idx="21">
                  <c:v>127.4</c:v>
                </c:pt>
                <c:pt idx="22">
                  <c:v>108</c:v>
                </c:pt>
                <c:pt idx="23">
                  <c:v>63.8</c:v>
                </c:pt>
                <c:pt idx="24">
                  <c:v>49.5</c:v>
                </c:pt>
              </c:numCache>
            </c:numRef>
          </c:yVal>
        </c:ser>
        <c:axId val="143416320"/>
        <c:axId val="143438592"/>
      </c:scatterChart>
      <c:valAx>
        <c:axId val="143416320"/>
        <c:scaling>
          <c:orientation val="minMax"/>
        </c:scaling>
        <c:axPos val="b"/>
        <c:numFmt formatCode="General" sourceLinked="1"/>
        <c:tickLblPos val="nextTo"/>
        <c:crossAx val="143438592"/>
        <c:crosses val="autoZero"/>
        <c:crossBetween val="midCat"/>
        <c:majorUnit val="1"/>
      </c:valAx>
      <c:valAx>
        <c:axId val="143438592"/>
        <c:scaling>
          <c:orientation val="minMax"/>
          <c:max val="200"/>
          <c:min val="40"/>
        </c:scaling>
        <c:axPos val="l"/>
        <c:majorGridlines/>
        <c:numFmt formatCode="General" sourceLinked="1"/>
        <c:tickLblPos val="nextTo"/>
        <c:crossAx val="143416320"/>
        <c:crosses val="autoZero"/>
        <c:crossBetween val="midCat"/>
        <c:majorUnit val="40"/>
        <c:minorUnit val="20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/>
              <a:t>Isomer</a:t>
            </a:r>
            <a:r>
              <a:rPr lang="en-GB" baseline="0"/>
              <a:t> I Conformation E with Experimental Values</a:t>
            </a:r>
            <a:endParaRPr lang="en-GB"/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6.231049477024337E-2"/>
          <c:y val="0.11674678219807677"/>
          <c:w val="0.72154023767222264"/>
          <c:h val="0.78869465552613838"/>
        </c:manualLayout>
      </c:layout>
      <c:scatterChart>
        <c:scatterStyle val="lineMarker"/>
        <c:ser>
          <c:idx val="0"/>
          <c:order val="0"/>
          <c:tx>
            <c:strRef>
              <c:f>Sheet1!$C$1</c:f>
              <c:strCache>
                <c:ptCount val="1"/>
                <c:pt idx="0">
                  <c:v>Calculated Shift/ppm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Sheet1!$D$33:$D$57</c:f>
              <c:numCache>
                <c:formatCode>General</c:formatCode>
                <c:ptCount val="25"/>
                <c:pt idx="0">
                  <c:v>6</c:v>
                </c:pt>
                <c:pt idx="1">
                  <c:v>2</c:v>
                </c:pt>
                <c:pt idx="2">
                  <c:v>10</c:v>
                </c:pt>
                <c:pt idx="3">
                  <c:v>13</c:v>
                </c:pt>
                <c:pt idx="4">
                  <c:v>19</c:v>
                </c:pt>
                <c:pt idx="5">
                  <c:v>16</c:v>
                </c:pt>
                <c:pt idx="6">
                  <c:v>4</c:v>
                </c:pt>
                <c:pt idx="7">
                  <c:v>3</c:v>
                </c:pt>
                <c:pt idx="8">
                  <c:v>7</c:v>
                </c:pt>
                <c:pt idx="9">
                  <c:v>9</c:v>
                </c:pt>
                <c:pt idx="10">
                  <c:v>8</c:v>
                </c:pt>
                <c:pt idx="11">
                  <c:v>12</c:v>
                </c:pt>
                <c:pt idx="12">
                  <c:v>11</c:v>
                </c:pt>
                <c:pt idx="13">
                  <c:v>18</c:v>
                </c:pt>
                <c:pt idx="14">
                  <c:v>14</c:v>
                </c:pt>
                <c:pt idx="15">
                  <c:v>21</c:v>
                </c:pt>
                <c:pt idx="16">
                  <c:v>23</c:v>
                </c:pt>
                <c:pt idx="17">
                  <c:v>15</c:v>
                </c:pt>
                <c:pt idx="18">
                  <c:v>20</c:v>
                </c:pt>
                <c:pt idx="19">
                  <c:v>17</c:v>
                </c:pt>
                <c:pt idx="20">
                  <c:v>24</c:v>
                </c:pt>
                <c:pt idx="21">
                  <c:v>22</c:v>
                </c:pt>
                <c:pt idx="22">
                  <c:v>25</c:v>
                </c:pt>
                <c:pt idx="23">
                  <c:v>5</c:v>
                </c:pt>
                <c:pt idx="24">
                  <c:v>1</c:v>
                </c:pt>
              </c:numCache>
            </c:numRef>
          </c:xVal>
          <c:yVal>
            <c:numRef>
              <c:f>Sheet1!$C$33:$C$57</c:f>
              <c:numCache>
                <c:formatCode>General</c:formatCode>
                <c:ptCount val="25"/>
                <c:pt idx="0">
                  <c:v>194.1251</c:v>
                </c:pt>
                <c:pt idx="1">
                  <c:v>154.45330000000001</c:v>
                </c:pt>
                <c:pt idx="2">
                  <c:v>141.9325</c:v>
                </c:pt>
                <c:pt idx="3">
                  <c:v>139.62729999999999</c:v>
                </c:pt>
                <c:pt idx="4">
                  <c:v>138.2801</c:v>
                </c:pt>
                <c:pt idx="5">
                  <c:v>137.77430000000001</c:v>
                </c:pt>
                <c:pt idx="6">
                  <c:v>137.26849999999999</c:v>
                </c:pt>
                <c:pt idx="7">
                  <c:v>134.21510000000001</c:v>
                </c:pt>
                <c:pt idx="8">
                  <c:v>130.18780000000001</c:v>
                </c:pt>
                <c:pt idx="9">
                  <c:v>129.07579999999999</c:v>
                </c:pt>
                <c:pt idx="10">
                  <c:v>128.9948</c:v>
                </c:pt>
                <c:pt idx="11">
                  <c:v>127.9046</c:v>
                </c:pt>
                <c:pt idx="12">
                  <c:v>127.9046</c:v>
                </c:pt>
                <c:pt idx="13">
                  <c:v>127.6802</c:v>
                </c:pt>
                <c:pt idx="14">
                  <c:v>125.6537</c:v>
                </c:pt>
                <c:pt idx="15">
                  <c:v>125.20910000000001</c:v>
                </c:pt>
                <c:pt idx="16">
                  <c:v>125.20910000000001</c:v>
                </c:pt>
                <c:pt idx="17">
                  <c:v>125.20910000000001</c:v>
                </c:pt>
                <c:pt idx="18">
                  <c:v>124.0035</c:v>
                </c:pt>
                <c:pt idx="19">
                  <c:v>123.79944999999999</c:v>
                </c:pt>
                <c:pt idx="20">
                  <c:v>123.79944999999999</c:v>
                </c:pt>
                <c:pt idx="21">
                  <c:v>123.65689999999999</c:v>
                </c:pt>
                <c:pt idx="22">
                  <c:v>107.2136</c:v>
                </c:pt>
                <c:pt idx="23">
                  <c:v>72.840800000000002</c:v>
                </c:pt>
                <c:pt idx="24">
                  <c:v>56.2408</c:v>
                </c:pt>
              </c:numCache>
            </c:numRef>
          </c:yVal>
        </c:ser>
        <c:ser>
          <c:idx val="1"/>
          <c:order val="1"/>
          <c:tx>
            <c:strRef>
              <c:f>Sheet1!$E$1</c:f>
              <c:strCache>
                <c:ptCount val="1"/>
                <c:pt idx="0">
                  <c:v>Experimental Shift/ppm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Sheet1!$D$33:$D$57</c:f>
              <c:numCache>
                <c:formatCode>General</c:formatCode>
                <c:ptCount val="25"/>
                <c:pt idx="0">
                  <c:v>6</c:v>
                </c:pt>
                <c:pt idx="1">
                  <c:v>2</c:v>
                </c:pt>
                <c:pt idx="2">
                  <c:v>10</c:v>
                </c:pt>
                <c:pt idx="3">
                  <c:v>13</c:v>
                </c:pt>
                <c:pt idx="4">
                  <c:v>19</c:v>
                </c:pt>
                <c:pt idx="5">
                  <c:v>16</c:v>
                </c:pt>
                <c:pt idx="6">
                  <c:v>4</c:v>
                </c:pt>
                <c:pt idx="7">
                  <c:v>3</c:v>
                </c:pt>
                <c:pt idx="8">
                  <c:v>7</c:v>
                </c:pt>
                <c:pt idx="9">
                  <c:v>9</c:v>
                </c:pt>
                <c:pt idx="10">
                  <c:v>8</c:v>
                </c:pt>
                <c:pt idx="11">
                  <c:v>12</c:v>
                </c:pt>
                <c:pt idx="12">
                  <c:v>11</c:v>
                </c:pt>
                <c:pt idx="13">
                  <c:v>18</c:v>
                </c:pt>
                <c:pt idx="14">
                  <c:v>14</c:v>
                </c:pt>
                <c:pt idx="15">
                  <c:v>21</c:v>
                </c:pt>
                <c:pt idx="16">
                  <c:v>23</c:v>
                </c:pt>
                <c:pt idx="17">
                  <c:v>15</c:v>
                </c:pt>
                <c:pt idx="18">
                  <c:v>20</c:v>
                </c:pt>
                <c:pt idx="19">
                  <c:v>17</c:v>
                </c:pt>
                <c:pt idx="20">
                  <c:v>24</c:v>
                </c:pt>
                <c:pt idx="21">
                  <c:v>22</c:v>
                </c:pt>
                <c:pt idx="22">
                  <c:v>25</c:v>
                </c:pt>
                <c:pt idx="23">
                  <c:v>5</c:v>
                </c:pt>
                <c:pt idx="24">
                  <c:v>1</c:v>
                </c:pt>
              </c:numCache>
            </c:numRef>
          </c:xVal>
          <c:yVal>
            <c:numRef>
              <c:f>Sheet1!$E$33:$E$57</c:f>
              <c:numCache>
                <c:formatCode>General</c:formatCode>
                <c:ptCount val="25"/>
                <c:pt idx="0">
                  <c:v>197.5</c:v>
                </c:pt>
                <c:pt idx="1">
                  <c:v>156.4</c:v>
                </c:pt>
                <c:pt idx="2">
                  <c:v>143.4</c:v>
                </c:pt>
                <c:pt idx="3">
                  <c:v>140.80000000000001</c:v>
                </c:pt>
                <c:pt idx="4">
                  <c:v>149.69999999999999</c:v>
                </c:pt>
                <c:pt idx="5">
                  <c:v>149.69999999999999</c:v>
                </c:pt>
                <c:pt idx="6">
                  <c:v>136.30000000000001</c:v>
                </c:pt>
                <c:pt idx="7">
                  <c:v>134.80000000000001</c:v>
                </c:pt>
                <c:pt idx="8">
                  <c:v>134</c:v>
                </c:pt>
                <c:pt idx="9">
                  <c:v>128.80000000000001</c:v>
                </c:pt>
                <c:pt idx="10">
                  <c:v>128.4</c:v>
                </c:pt>
                <c:pt idx="11">
                  <c:v>130.19999999999999</c:v>
                </c:pt>
                <c:pt idx="12">
                  <c:v>128.5</c:v>
                </c:pt>
                <c:pt idx="13">
                  <c:v>131.9</c:v>
                </c:pt>
                <c:pt idx="14">
                  <c:v>127.2</c:v>
                </c:pt>
                <c:pt idx="16">
                  <c:v>127</c:v>
                </c:pt>
                <c:pt idx="17">
                  <c:v>127.4</c:v>
                </c:pt>
                <c:pt idx="22">
                  <c:v>108</c:v>
                </c:pt>
                <c:pt idx="23">
                  <c:v>63.8</c:v>
                </c:pt>
                <c:pt idx="24">
                  <c:v>49.5</c:v>
                </c:pt>
              </c:numCache>
            </c:numRef>
          </c:yVal>
        </c:ser>
        <c:axId val="144571776"/>
        <c:axId val="144707584"/>
      </c:scatterChart>
      <c:valAx>
        <c:axId val="144571776"/>
        <c:scaling>
          <c:orientation val="minMax"/>
        </c:scaling>
        <c:axPos val="b"/>
        <c:numFmt formatCode="General" sourceLinked="1"/>
        <c:tickLblPos val="nextTo"/>
        <c:crossAx val="144707584"/>
        <c:crosses val="autoZero"/>
        <c:crossBetween val="midCat"/>
        <c:majorUnit val="1"/>
      </c:valAx>
      <c:valAx>
        <c:axId val="144707584"/>
        <c:scaling>
          <c:orientation val="minMax"/>
          <c:max val="200"/>
          <c:min val="40"/>
        </c:scaling>
        <c:axPos val="l"/>
        <c:majorGridlines/>
        <c:numFmt formatCode="General" sourceLinked="1"/>
        <c:tickLblPos val="nextTo"/>
        <c:crossAx val="144571776"/>
        <c:crosses val="autoZero"/>
        <c:crossBetween val="midCat"/>
        <c:majorUnit val="40"/>
        <c:minorUnit val="20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>
        <c:manualLayout>
          <c:layoutTarget val="inner"/>
          <c:xMode val="edge"/>
          <c:yMode val="edge"/>
          <c:x val="5.7927523300366657E-2"/>
          <c:y val="4.6650986422770387E-2"/>
          <c:w val="0.70072221764004594"/>
          <c:h val="0.81686968380674585"/>
        </c:manualLayout>
      </c:layout>
      <c:lineChart>
        <c:grouping val="standard"/>
        <c:ser>
          <c:idx val="0"/>
          <c:order val="0"/>
          <c:tx>
            <c:v>Variation of Conformation A</c:v>
          </c:tx>
          <c:spPr>
            <a:ln w="19050"/>
          </c:spPr>
          <c:marker>
            <c:symbol val="none"/>
          </c:marker>
          <c:cat>
            <c:numRef>
              <c:f>Sheet1!$G$89:$G$113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Sheet1!$H$89:$H$113</c:f>
              <c:numCache>
                <c:formatCode>General</c:formatCode>
                <c:ptCount val="25"/>
                <c:pt idx="0">
                  <c:v>7.0572999999999979</c:v>
                </c:pt>
                <c:pt idx="1">
                  <c:v>0.46979999999999222</c:v>
                </c:pt>
                <c:pt idx="2">
                  <c:v>1.6942999999999984</c:v>
                </c:pt>
                <c:pt idx="3">
                  <c:v>0.85799999999997567</c:v>
                </c:pt>
                <c:pt idx="4">
                  <c:v>0.90409999999999968</c:v>
                </c:pt>
                <c:pt idx="5">
                  <c:v>1.6251000000000033</c:v>
                </c:pt>
                <c:pt idx="6">
                  <c:v>3.7059999999999889</c:v>
                </c:pt>
                <c:pt idx="7">
                  <c:v>0.73410000000001219</c:v>
                </c:pt>
                <c:pt idx="8">
                  <c:v>0.35480000000001155</c:v>
                </c:pt>
                <c:pt idx="9">
                  <c:v>1.2835000000000036</c:v>
                </c:pt>
                <c:pt idx="10">
                  <c:v>0.74139999999999873</c:v>
                </c:pt>
                <c:pt idx="11">
                  <c:v>1.2427999999999884</c:v>
                </c:pt>
                <c:pt idx="12">
                  <c:v>1.348399999999998</c:v>
                </c:pt>
                <c:pt idx="13">
                  <c:v>1.7836999999999961</c:v>
                </c:pt>
                <c:pt idx="14">
                  <c:v>1.8323000000000036</c:v>
                </c:pt>
                <c:pt idx="15">
                  <c:v>11.559949999999986</c:v>
                </c:pt>
                <c:pt idx="17">
                  <c:v>2.7355000000000018</c:v>
                </c:pt>
                <c:pt idx="18">
                  <c:v>11.559949999999986</c:v>
                </c:pt>
                <c:pt idx="22">
                  <c:v>1.6393000000000058</c:v>
                </c:pt>
                <c:pt idx="24">
                  <c:v>2.2459999999999951</c:v>
                </c:pt>
              </c:numCache>
            </c:numRef>
          </c:val>
        </c:ser>
        <c:ser>
          <c:idx val="1"/>
          <c:order val="1"/>
          <c:tx>
            <c:v>Variation of Conformation E</c:v>
          </c:tx>
          <c:spPr>
            <a:ln w="15875"/>
          </c:spPr>
          <c:marker>
            <c:symbol val="none"/>
          </c:marker>
          <c:val>
            <c:numRef>
              <c:f>Sheet1!$I$89:$I$113</c:f>
              <c:numCache>
                <c:formatCode>General</c:formatCode>
                <c:ptCount val="25"/>
                <c:pt idx="0">
                  <c:v>6.7408000000000001</c:v>
                </c:pt>
                <c:pt idx="1">
                  <c:v>1.9466999999999928</c:v>
                </c:pt>
                <c:pt idx="2">
                  <c:v>0.58490000000000464</c:v>
                </c:pt>
                <c:pt idx="3">
                  <c:v>0.96849999999997749</c:v>
                </c:pt>
                <c:pt idx="4">
                  <c:v>9.0408000000000008</c:v>
                </c:pt>
                <c:pt idx="5">
                  <c:v>3.3748999999999967</c:v>
                </c:pt>
                <c:pt idx="6">
                  <c:v>3.81219999999999</c:v>
                </c:pt>
                <c:pt idx="7">
                  <c:v>0.594799999999992</c:v>
                </c:pt>
                <c:pt idx="8">
                  <c:v>0.27579999999997501</c:v>
                </c:pt>
                <c:pt idx="9">
                  <c:v>1.4675000000000011</c:v>
                </c:pt>
                <c:pt idx="10">
                  <c:v>0.59539999999999793</c:v>
                </c:pt>
                <c:pt idx="11">
                  <c:v>2.2953999999999866</c:v>
                </c:pt>
                <c:pt idx="12">
                  <c:v>1.1727000000000203</c:v>
                </c:pt>
                <c:pt idx="13">
                  <c:v>1.5463000000000022</c:v>
                </c:pt>
                <c:pt idx="14">
                  <c:v>2.1908999999999992</c:v>
                </c:pt>
                <c:pt idx="15">
                  <c:v>11.925699999999978</c:v>
                </c:pt>
                <c:pt idx="17">
                  <c:v>4.2198000000000064</c:v>
                </c:pt>
                <c:pt idx="18">
                  <c:v>11.419899999999984</c:v>
                </c:pt>
                <c:pt idx="22">
                  <c:v>1.7908999999999935</c:v>
                </c:pt>
                <c:pt idx="24">
                  <c:v>0.78640000000000043</c:v>
                </c:pt>
              </c:numCache>
            </c:numRef>
          </c:val>
        </c:ser>
        <c:marker val="1"/>
        <c:axId val="46538752"/>
        <c:axId val="46540672"/>
      </c:lineChart>
      <c:catAx>
        <c:axId val="46538752"/>
        <c:scaling>
          <c:orientation val="minMax"/>
        </c:scaling>
        <c:axPos val="b"/>
        <c:numFmt formatCode="General" sourceLinked="1"/>
        <c:tickLblPos val="nextTo"/>
        <c:crossAx val="46540672"/>
        <c:crosses val="autoZero"/>
        <c:auto val="1"/>
        <c:lblAlgn val="ctr"/>
        <c:lblOffset val="100"/>
        <c:tickLblSkip val="1"/>
      </c:catAx>
      <c:valAx>
        <c:axId val="46540672"/>
        <c:scaling>
          <c:orientation val="minMax"/>
          <c:max val="12"/>
          <c:min val="0"/>
        </c:scaling>
        <c:axPos val="l"/>
        <c:majorGridlines/>
        <c:numFmt formatCode="General" sourceLinked="1"/>
        <c:tickLblPos val="nextTo"/>
        <c:crossAx val="46538752"/>
        <c:crossesAt val="1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79674012311891251"/>
          <c:y val="0.39880733978343003"/>
          <c:w val="0.18802372400968756"/>
          <c:h val="0.20238498957977322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>
        <c:manualLayout>
          <c:layoutTarget val="inner"/>
          <c:xMode val="edge"/>
          <c:yMode val="edge"/>
          <c:x val="5.7927523300366678E-2"/>
          <c:y val="4.6650986422770387E-2"/>
          <c:w val="0.70072221764004616"/>
          <c:h val="0.81686968380674563"/>
        </c:manualLayout>
      </c:layout>
      <c:lineChart>
        <c:grouping val="standard"/>
        <c:ser>
          <c:idx val="0"/>
          <c:order val="0"/>
          <c:tx>
            <c:v>Variation of Isomer I</c:v>
          </c:tx>
          <c:spPr>
            <a:ln w="19050"/>
          </c:spPr>
          <c:marker>
            <c:symbol val="none"/>
          </c:marker>
          <c:cat>
            <c:numRef>
              <c:f>Sheet1!$G$89:$G$113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f>Sheet1!$H$118:$H$142</c:f>
              <c:numCache>
                <c:formatCode>General</c:formatCode>
                <c:ptCount val="25"/>
                <c:pt idx="0">
                  <c:v>7.0572999999999979</c:v>
                </c:pt>
                <c:pt idx="1">
                  <c:v>0.46979999999999222</c:v>
                </c:pt>
                <c:pt idx="2">
                  <c:v>1.6942999999999984</c:v>
                </c:pt>
                <c:pt idx="3">
                  <c:v>0.85799999999997567</c:v>
                </c:pt>
                <c:pt idx="4">
                  <c:v>0.90409999999999968</c:v>
                </c:pt>
                <c:pt idx="5">
                  <c:v>1.6251000000000033</c:v>
                </c:pt>
                <c:pt idx="6">
                  <c:v>3.7059999999999889</c:v>
                </c:pt>
                <c:pt idx="7">
                  <c:v>0.73410000000001219</c:v>
                </c:pt>
                <c:pt idx="8">
                  <c:v>0.35480000000001155</c:v>
                </c:pt>
                <c:pt idx="9">
                  <c:v>1.2835000000000036</c:v>
                </c:pt>
                <c:pt idx="10">
                  <c:v>0.74139999999999873</c:v>
                </c:pt>
                <c:pt idx="11">
                  <c:v>1.2427999999999884</c:v>
                </c:pt>
                <c:pt idx="12">
                  <c:v>1.348399999999998</c:v>
                </c:pt>
                <c:pt idx="13">
                  <c:v>1.7836999999999961</c:v>
                </c:pt>
                <c:pt idx="14">
                  <c:v>1.8323000000000036</c:v>
                </c:pt>
                <c:pt idx="15">
                  <c:v>11.559949999999986</c:v>
                </c:pt>
                <c:pt idx="17">
                  <c:v>2.7355000000000018</c:v>
                </c:pt>
                <c:pt idx="18">
                  <c:v>11.559949999999986</c:v>
                </c:pt>
                <c:pt idx="22">
                  <c:v>1.6393000000000058</c:v>
                </c:pt>
                <c:pt idx="24">
                  <c:v>2.2459999999999951</c:v>
                </c:pt>
              </c:numCache>
            </c:numRef>
          </c:val>
        </c:ser>
        <c:ser>
          <c:idx val="1"/>
          <c:order val="1"/>
          <c:tx>
            <c:v>Variation of Isomer II</c:v>
          </c:tx>
          <c:spPr>
            <a:ln w="15875"/>
          </c:spPr>
          <c:marker>
            <c:symbol val="none"/>
          </c:marker>
          <c:val>
            <c:numRef>
              <c:f>Sheet1!$I$118:$I$142</c:f>
              <c:numCache>
                <c:formatCode>General</c:formatCode>
                <c:ptCount val="25"/>
                <c:pt idx="0">
                  <c:v>3.9221000000000004</c:v>
                </c:pt>
                <c:pt idx="1">
                  <c:v>0.62489999999999668</c:v>
                </c:pt>
                <c:pt idx="2">
                  <c:v>1.1298000000000172</c:v>
                </c:pt>
                <c:pt idx="3">
                  <c:v>2.5718999999999994</c:v>
                </c:pt>
                <c:pt idx="4">
                  <c:v>2.6541999999999959</c:v>
                </c:pt>
                <c:pt idx="5">
                  <c:v>2.4233000000000118</c:v>
                </c:pt>
                <c:pt idx="6">
                  <c:v>3.217000000000013</c:v>
                </c:pt>
                <c:pt idx="7">
                  <c:v>1.8212000000000046</c:v>
                </c:pt>
                <c:pt idx="8">
                  <c:v>0.42320000000000846</c:v>
                </c:pt>
                <c:pt idx="9">
                  <c:v>1.7997000000000014</c:v>
                </c:pt>
                <c:pt idx="10">
                  <c:v>0.42570000000000618</c:v>
                </c:pt>
                <c:pt idx="11">
                  <c:v>2.2704999999999842</c:v>
                </c:pt>
                <c:pt idx="12">
                  <c:v>2.2381000000000029</c:v>
                </c:pt>
                <c:pt idx="13">
                  <c:v>0.31459999999999866</c:v>
                </c:pt>
                <c:pt idx="14">
                  <c:v>4.8290000000000077</c:v>
                </c:pt>
                <c:pt idx="15">
                  <c:v>12.452799999999996</c:v>
                </c:pt>
                <c:pt idx="17">
                  <c:v>5.7362000000000108</c:v>
                </c:pt>
                <c:pt idx="18">
                  <c:v>11.635399999999976</c:v>
                </c:pt>
                <c:pt idx="22">
                  <c:v>1.9694999999999965</c:v>
                </c:pt>
                <c:pt idx="24">
                  <c:v>1.5900000000000034</c:v>
                </c:pt>
              </c:numCache>
            </c:numRef>
          </c:val>
        </c:ser>
        <c:marker val="1"/>
        <c:axId val="164527104"/>
        <c:axId val="164889344"/>
      </c:lineChart>
      <c:catAx>
        <c:axId val="164527104"/>
        <c:scaling>
          <c:orientation val="minMax"/>
        </c:scaling>
        <c:axPos val="b"/>
        <c:numFmt formatCode="General" sourceLinked="1"/>
        <c:tickLblPos val="nextTo"/>
        <c:crossAx val="164889344"/>
        <c:crosses val="autoZero"/>
        <c:auto val="1"/>
        <c:lblAlgn val="ctr"/>
        <c:lblOffset val="100"/>
        <c:tickLblSkip val="1"/>
      </c:catAx>
      <c:valAx>
        <c:axId val="164889344"/>
        <c:scaling>
          <c:orientation val="minMax"/>
          <c:max val="12"/>
          <c:min val="0"/>
        </c:scaling>
        <c:axPos val="l"/>
        <c:majorGridlines/>
        <c:numFmt formatCode="General" sourceLinked="1"/>
        <c:tickLblPos val="nextTo"/>
        <c:crossAx val="164527104"/>
        <c:crossesAt val="1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79674012311891262"/>
          <c:y val="0.39880733978343025"/>
          <c:w val="0.1880237240096875"/>
          <c:h val="0.20238498957977324"/>
        </c:manualLayout>
      </c:layout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1706212</xdr:colOff>
      <xdr:row>2</xdr:row>
      <xdr:rowOff>1525</xdr:rowOff>
    </xdr:from>
    <xdr:to>
      <xdr:col>15</xdr:col>
      <xdr:colOff>259772</xdr:colOff>
      <xdr:row>27</xdr:row>
      <xdr:rowOff>69272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1772022</xdr:colOff>
      <xdr:row>57</xdr:row>
      <xdr:rowOff>149306</xdr:rowOff>
    </xdr:from>
    <xdr:to>
      <xdr:col>15</xdr:col>
      <xdr:colOff>225137</xdr:colOff>
      <xdr:row>81</xdr:row>
      <xdr:rowOff>173181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1749137</xdr:colOff>
      <xdr:row>30</xdr:row>
      <xdr:rowOff>86591</xdr:rowOff>
    </xdr:from>
    <xdr:to>
      <xdr:col>15</xdr:col>
      <xdr:colOff>281009</xdr:colOff>
      <xdr:row>55</xdr:row>
      <xdr:rowOff>121227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374197</xdr:colOff>
      <xdr:row>93</xdr:row>
      <xdr:rowOff>166007</xdr:rowOff>
    </xdr:from>
    <xdr:to>
      <xdr:col>16</xdr:col>
      <xdr:colOff>414338</xdr:colOff>
      <xdr:row>109</xdr:row>
      <xdr:rowOff>140494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285751</xdr:colOff>
      <xdr:row>121</xdr:row>
      <xdr:rowOff>163285</xdr:rowOff>
    </xdr:from>
    <xdr:to>
      <xdr:col>16</xdr:col>
      <xdr:colOff>325892</xdr:colOff>
      <xdr:row>137</xdr:row>
      <xdr:rowOff>137772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I142"/>
  <sheetViews>
    <sheetView tabSelected="1" zoomScale="55" zoomScaleNormal="55" workbookViewId="0">
      <selection activeCell="V29" sqref="V29"/>
    </sheetView>
  </sheetViews>
  <sheetFormatPr defaultRowHeight="15"/>
  <cols>
    <col min="3" max="3" width="20" bestFit="1" customWidth="1"/>
    <col min="4" max="4" width="29" bestFit="1" customWidth="1"/>
    <col min="5" max="5" width="22.7109375" bestFit="1" customWidth="1"/>
    <col min="7" max="7" width="15.140625" bestFit="1" customWidth="1"/>
    <col min="8" max="8" width="29" bestFit="1" customWidth="1"/>
    <col min="9" max="9" width="28.7109375" bestFit="1" customWidth="1"/>
    <col min="10" max="10" width="20" bestFit="1" customWidth="1"/>
    <col min="11" max="11" width="15.140625" bestFit="1" customWidth="1"/>
    <col min="12" max="12" width="22.7109375" bestFit="1" customWidth="1"/>
    <col min="14" max="14" width="14.140625" bestFit="1" customWidth="1"/>
  </cols>
  <sheetData>
    <row r="1" spans="3:7">
      <c r="C1" t="s">
        <v>1</v>
      </c>
      <c r="D1" t="s">
        <v>0</v>
      </c>
      <c r="E1" t="s">
        <v>2</v>
      </c>
      <c r="G1" t="s">
        <v>3</v>
      </c>
    </row>
    <row r="2" spans="3:7">
      <c r="C2">
        <v>195.8749</v>
      </c>
      <c r="D2">
        <v>6</v>
      </c>
      <c r="E2">
        <v>197.5</v>
      </c>
      <c r="G2">
        <f>E2-C2</f>
        <v>1.6251000000000033</v>
      </c>
    </row>
    <row r="3" spans="3:7">
      <c r="C3">
        <v>155.93020000000001</v>
      </c>
      <c r="D3">
        <v>2</v>
      </c>
      <c r="E3">
        <v>156.4</v>
      </c>
      <c r="G3">
        <f t="shared" ref="G3:G24" si="0">E3-C3</f>
        <v>0.46979999999999222</v>
      </c>
    </row>
    <row r="4" spans="3:7">
      <c r="C4">
        <v>142.1165</v>
      </c>
      <c r="D4">
        <v>10</v>
      </c>
      <c r="E4">
        <v>143.4</v>
      </c>
      <c r="G4">
        <f t="shared" si="0"/>
        <v>1.2835000000000036</v>
      </c>
    </row>
    <row r="5" spans="3:7">
      <c r="C5">
        <v>139.45160000000001</v>
      </c>
      <c r="D5">
        <v>13</v>
      </c>
      <c r="E5">
        <v>140.80000000000001</v>
      </c>
      <c r="G5">
        <f t="shared" si="0"/>
        <v>1.348399999999998</v>
      </c>
    </row>
    <row r="6" spans="3:7">
      <c r="C6">
        <v>138.14005</v>
      </c>
      <c r="D6">
        <v>19</v>
      </c>
      <c r="E6">
        <v>149.69999999999999</v>
      </c>
      <c r="G6">
        <f t="shared" si="0"/>
        <v>11.559949999999986</v>
      </c>
    </row>
    <row r="7" spans="3:7">
      <c r="C7">
        <v>138.14005</v>
      </c>
      <c r="D7">
        <v>16</v>
      </c>
      <c r="E7">
        <v>149.69999999999999</v>
      </c>
      <c r="G7">
        <f t="shared" si="0"/>
        <v>11.559949999999986</v>
      </c>
    </row>
    <row r="8" spans="3:7">
      <c r="C8">
        <v>137.15799999999999</v>
      </c>
      <c r="D8">
        <v>4</v>
      </c>
      <c r="E8">
        <v>136.30000000000001</v>
      </c>
      <c r="G8">
        <f>-(E8-C8)</f>
        <v>0.85799999999997567</v>
      </c>
    </row>
    <row r="9" spans="3:7">
      <c r="C9">
        <v>133.10570000000001</v>
      </c>
      <c r="D9">
        <v>3</v>
      </c>
      <c r="E9">
        <v>134.80000000000001</v>
      </c>
      <c r="G9">
        <f t="shared" si="0"/>
        <v>1.6942999999999984</v>
      </c>
    </row>
    <row r="10" spans="3:7">
      <c r="C10">
        <v>130.29400000000001</v>
      </c>
      <c r="D10">
        <v>7</v>
      </c>
      <c r="E10">
        <v>134</v>
      </c>
      <c r="G10">
        <f t="shared" si="0"/>
        <v>3.7059999999999889</v>
      </c>
    </row>
    <row r="11" spans="3:7">
      <c r="C11">
        <v>129.1645</v>
      </c>
      <c r="D11">
        <v>18</v>
      </c>
      <c r="E11">
        <v>131.9</v>
      </c>
      <c r="G11">
        <f t="shared" si="0"/>
        <v>2.7355000000000018</v>
      </c>
    </row>
    <row r="12" spans="3:7">
      <c r="C12">
        <v>128.9572</v>
      </c>
      <c r="D12">
        <v>12</v>
      </c>
      <c r="E12">
        <v>130.19999999999999</v>
      </c>
      <c r="G12">
        <f t="shared" si="0"/>
        <v>1.2427999999999884</v>
      </c>
    </row>
    <row r="13" spans="3:7">
      <c r="C13">
        <v>128.4452</v>
      </c>
      <c r="D13">
        <v>9</v>
      </c>
      <c r="E13">
        <v>128.80000000000001</v>
      </c>
      <c r="G13">
        <f t="shared" si="0"/>
        <v>0.35480000000001155</v>
      </c>
    </row>
    <row r="14" spans="3:7">
      <c r="C14">
        <v>127.7586</v>
      </c>
      <c r="D14">
        <v>11</v>
      </c>
      <c r="E14">
        <v>128.5</v>
      </c>
      <c r="G14">
        <f t="shared" si="0"/>
        <v>0.74139999999999873</v>
      </c>
    </row>
    <row r="15" spans="3:7">
      <c r="C15">
        <v>127.66589999999999</v>
      </c>
      <c r="D15">
        <v>8</v>
      </c>
      <c r="E15">
        <v>128.4</v>
      </c>
      <c r="G15">
        <f t="shared" si="0"/>
        <v>0.73410000000001219</v>
      </c>
    </row>
    <row r="16" spans="3:7">
      <c r="C16">
        <v>125.5677</v>
      </c>
      <c r="D16">
        <v>15</v>
      </c>
      <c r="E16">
        <v>127.4</v>
      </c>
      <c r="G16">
        <f t="shared" si="0"/>
        <v>1.8323000000000036</v>
      </c>
    </row>
    <row r="17" spans="3:7">
      <c r="C17">
        <v>125.41630000000001</v>
      </c>
      <c r="D17">
        <v>14</v>
      </c>
      <c r="E17">
        <v>127.2</v>
      </c>
      <c r="G17">
        <f t="shared" si="0"/>
        <v>1.7836999999999961</v>
      </c>
    </row>
    <row r="18" spans="3:7">
      <c r="C18">
        <v>125.36069999999999</v>
      </c>
      <c r="D18">
        <v>23</v>
      </c>
      <c r="E18">
        <v>127</v>
      </c>
      <c r="G18">
        <f t="shared" si="0"/>
        <v>1.6393000000000058</v>
      </c>
    </row>
    <row r="19" spans="3:7">
      <c r="C19">
        <v>125.2992</v>
      </c>
      <c r="D19">
        <v>21</v>
      </c>
    </row>
    <row r="20" spans="3:7">
      <c r="C20">
        <v>124.04179999999999</v>
      </c>
      <c r="D20">
        <v>24</v>
      </c>
    </row>
    <row r="21" spans="3:7">
      <c r="C21">
        <v>123.9721</v>
      </c>
      <c r="D21">
        <v>17</v>
      </c>
    </row>
    <row r="22" spans="3:7">
      <c r="C22">
        <v>123.8904</v>
      </c>
      <c r="D22">
        <v>20</v>
      </c>
    </row>
    <row r="23" spans="3:7">
      <c r="C23">
        <v>123.8904</v>
      </c>
      <c r="D23">
        <v>22</v>
      </c>
    </row>
    <row r="24" spans="3:7">
      <c r="C24">
        <v>105.754</v>
      </c>
      <c r="D24">
        <v>25</v>
      </c>
      <c r="E24">
        <v>108</v>
      </c>
      <c r="G24">
        <f t="shared" si="0"/>
        <v>2.2459999999999951</v>
      </c>
    </row>
    <row r="25" spans="3:7">
      <c r="C25">
        <v>64.704099999999997</v>
      </c>
      <c r="D25">
        <v>5</v>
      </c>
      <c r="E25">
        <v>63.8</v>
      </c>
      <c r="G25">
        <f>-(E25-C25)</f>
        <v>0.90409999999999968</v>
      </c>
    </row>
    <row r="26" spans="3:7">
      <c r="C26">
        <v>56.557299999999998</v>
      </c>
      <c r="D26">
        <v>1</v>
      </c>
      <c r="E26">
        <v>49.5</v>
      </c>
      <c r="G26">
        <f>-(E26-C26)</f>
        <v>7.0572999999999979</v>
      </c>
    </row>
    <row r="32" spans="3:7">
      <c r="C32" t="s">
        <v>1</v>
      </c>
      <c r="D32" t="s">
        <v>0</v>
      </c>
      <c r="E32" t="s">
        <v>2</v>
      </c>
      <c r="G32" t="s">
        <v>3</v>
      </c>
    </row>
    <row r="33" spans="3:7">
      <c r="C33">
        <v>194.1251</v>
      </c>
      <c r="D33">
        <v>6</v>
      </c>
      <c r="E33">
        <v>197.5</v>
      </c>
      <c r="G33">
        <f>E33-C33</f>
        <v>3.3748999999999967</v>
      </c>
    </row>
    <row r="34" spans="3:7">
      <c r="C34">
        <v>154.45330000000001</v>
      </c>
      <c r="D34">
        <v>2</v>
      </c>
      <c r="E34">
        <v>156.4</v>
      </c>
      <c r="G34">
        <f t="shared" ref="G34:G55" si="1">E34-C34</f>
        <v>1.9466999999999928</v>
      </c>
    </row>
    <row r="35" spans="3:7">
      <c r="C35">
        <v>141.9325</v>
      </c>
      <c r="D35">
        <v>10</v>
      </c>
      <c r="E35">
        <v>143.4</v>
      </c>
      <c r="G35">
        <f t="shared" si="1"/>
        <v>1.4675000000000011</v>
      </c>
    </row>
    <row r="36" spans="3:7">
      <c r="C36">
        <v>139.62729999999999</v>
      </c>
      <c r="D36">
        <v>13</v>
      </c>
      <c r="E36">
        <v>140.80000000000001</v>
      </c>
      <c r="G36">
        <f t="shared" si="1"/>
        <v>1.1727000000000203</v>
      </c>
    </row>
    <row r="37" spans="3:7">
      <c r="C37">
        <v>138.2801</v>
      </c>
      <c r="D37">
        <v>19</v>
      </c>
      <c r="E37">
        <v>149.69999999999999</v>
      </c>
      <c r="G37">
        <f t="shared" si="1"/>
        <v>11.419899999999984</v>
      </c>
    </row>
    <row r="38" spans="3:7">
      <c r="C38">
        <v>137.77430000000001</v>
      </c>
      <c r="D38">
        <v>16</v>
      </c>
      <c r="E38">
        <v>149.69999999999999</v>
      </c>
      <c r="G38">
        <f t="shared" si="1"/>
        <v>11.925699999999978</v>
      </c>
    </row>
    <row r="39" spans="3:7">
      <c r="C39">
        <v>137.26849999999999</v>
      </c>
      <c r="D39">
        <v>4</v>
      </c>
      <c r="E39">
        <v>136.30000000000001</v>
      </c>
      <c r="G39">
        <f>-(E39-C39)</f>
        <v>0.96849999999997749</v>
      </c>
    </row>
    <row r="40" spans="3:7">
      <c r="C40">
        <v>134.21510000000001</v>
      </c>
      <c r="D40">
        <v>3</v>
      </c>
      <c r="E40">
        <v>134.80000000000001</v>
      </c>
      <c r="G40">
        <f t="shared" ref="G40:G57" si="2">E40-C40</f>
        <v>0.58490000000000464</v>
      </c>
    </row>
    <row r="41" spans="3:7">
      <c r="C41">
        <v>130.18780000000001</v>
      </c>
      <c r="D41">
        <v>7</v>
      </c>
      <c r="E41">
        <v>134</v>
      </c>
      <c r="G41">
        <f t="shared" si="2"/>
        <v>3.81219999999999</v>
      </c>
    </row>
    <row r="42" spans="3:7">
      <c r="C42">
        <v>129.07579999999999</v>
      </c>
      <c r="D42">
        <v>9</v>
      </c>
      <c r="E42">
        <v>128.80000000000001</v>
      </c>
      <c r="G42">
        <f>-(E42-C42)</f>
        <v>0.2757999999999754</v>
      </c>
    </row>
    <row r="43" spans="3:7">
      <c r="C43">
        <v>128.9948</v>
      </c>
      <c r="D43">
        <v>8</v>
      </c>
      <c r="E43">
        <v>128.4</v>
      </c>
      <c r="G43">
        <f>-(E43-C43)</f>
        <v>0.59479999999999222</v>
      </c>
    </row>
    <row r="44" spans="3:7">
      <c r="C44">
        <v>127.9046</v>
      </c>
      <c r="D44">
        <v>12</v>
      </c>
      <c r="E44">
        <v>130.19999999999999</v>
      </c>
      <c r="G44">
        <f t="shared" si="2"/>
        <v>2.2953999999999866</v>
      </c>
    </row>
    <row r="45" spans="3:7">
      <c r="C45">
        <v>127.9046</v>
      </c>
      <c r="D45">
        <v>11</v>
      </c>
      <c r="E45">
        <v>128.5</v>
      </c>
      <c r="G45">
        <f t="shared" si="2"/>
        <v>0.59539999999999793</v>
      </c>
    </row>
    <row r="46" spans="3:7">
      <c r="C46">
        <v>127.6802</v>
      </c>
      <c r="D46">
        <v>18</v>
      </c>
      <c r="E46">
        <v>131.9</v>
      </c>
      <c r="G46">
        <f t="shared" si="2"/>
        <v>4.2198000000000064</v>
      </c>
    </row>
    <row r="47" spans="3:7">
      <c r="C47">
        <v>125.6537</v>
      </c>
      <c r="D47">
        <v>14</v>
      </c>
      <c r="E47">
        <v>127.2</v>
      </c>
      <c r="G47">
        <f t="shared" si="2"/>
        <v>1.5463000000000022</v>
      </c>
    </row>
    <row r="48" spans="3:7">
      <c r="C48">
        <v>125.20910000000001</v>
      </c>
      <c r="D48">
        <v>21</v>
      </c>
    </row>
    <row r="49" spans="3:7">
      <c r="C49">
        <v>125.20910000000001</v>
      </c>
      <c r="D49">
        <v>23</v>
      </c>
      <c r="E49">
        <v>127</v>
      </c>
      <c r="G49">
        <f t="shared" si="2"/>
        <v>1.7908999999999935</v>
      </c>
    </row>
    <row r="50" spans="3:7">
      <c r="C50">
        <v>125.20910000000001</v>
      </c>
      <c r="D50">
        <v>15</v>
      </c>
      <c r="E50">
        <v>127.4</v>
      </c>
      <c r="G50">
        <f t="shared" si="2"/>
        <v>2.1908999999999992</v>
      </c>
    </row>
    <row r="51" spans="3:7">
      <c r="C51">
        <v>124.0035</v>
      </c>
      <c r="D51">
        <v>20</v>
      </c>
    </row>
    <row r="52" spans="3:7">
      <c r="C52">
        <v>123.79944999999999</v>
      </c>
      <c r="D52">
        <v>17</v>
      </c>
    </row>
    <row r="53" spans="3:7">
      <c r="C53">
        <v>123.79944999999999</v>
      </c>
      <c r="D53">
        <v>24</v>
      </c>
    </row>
    <row r="54" spans="3:7">
      <c r="C54">
        <v>123.65689999999999</v>
      </c>
      <c r="D54">
        <v>22</v>
      </c>
    </row>
    <row r="55" spans="3:7">
      <c r="C55">
        <v>107.2136</v>
      </c>
      <c r="D55">
        <v>25</v>
      </c>
      <c r="E55">
        <v>108</v>
      </c>
      <c r="G55">
        <f t="shared" si="2"/>
        <v>0.78640000000000043</v>
      </c>
    </row>
    <row r="56" spans="3:7">
      <c r="C56">
        <v>72.840800000000002</v>
      </c>
      <c r="D56">
        <v>5</v>
      </c>
      <c r="E56">
        <v>63.8</v>
      </c>
      <c r="G56">
        <f>-(E56-C56)</f>
        <v>9.0408000000000044</v>
      </c>
    </row>
    <row r="57" spans="3:7">
      <c r="C57">
        <v>56.2408</v>
      </c>
      <c r="D57">
        <v>1</v>
      </c>
      <c r="E57">
        <v>49.5</v>
      </c>
      <c r="G57">
        <f>-(E57-C57)</f>
        <v>6.7408000000000001</v>
      </c>
    </row>
    <row r="60" spans="3:7">
      <c r="C60" t="s">
        <v>1</v>
      </c>
      <c r="D60" t="s">
        <v>0</v>
      </c>
      <c r="E60" t="s">
        <v>2</v>
      </c>
      <c r="G60" t="s">
        <v>4</v>
      </c>
    </row>
    <row r="61" spans="3:7">
      <c r="C61">
        <v>195.07669999999999</v>
      </c>
      <c r="D61">
        <v>6</v>
      </c>
      <c r="E61">
        <v>197.5</v>
      </c>
      <c r="G61">
        <f>E61-C61</f>
        <v>2.4233000000000118</v>
      </c>
    </row>
    <row r="62" spans="3:7">
      <c r="C62">
        <v>157.0249</v>
      </c>
      <c r="D62">
        <v>2</v>
      </c>
      <c r="E62">
        <v>156.4</v>
      </c>
      <c r="G62">
        <f>-(E62-C62)</f>
        <v>0.62489999999999668</v>
      </c>
    </row>
    <row r="63" spans="3:7">
      <c r="C63">
        <v>141.6003</v>
      </c>
      <c r="D63">
        <v>10</v>
      </c>
      <c r="E63">
        <v>143.4</v>
      </c>
      <c r="G63">
        <f t="shared" ref="G63:G84" si="3">E63-C63</f>
        <v>1.7997000000000014</v>
      </c>
    </row>
    <row r="64" spans="3:7">
      <c r="C64">
        <v>138.87190000000001</v>
      </c>
      <c r="D64">
        <v>4</v>
      </c>
      <c r="E64">
        <v>136.30000000000001</v>
      </c>
      <c r="G64">
        <f>-(E64-C64)</f>
        <v>2.5718999999999994</v>
      </c>
    </row>
    <row r="65" spans="3:7">
      <c r="C65">
        <v>138.56190000000001</v>
      </c>
      <c r="D65">
        <v>13</v>
      </c>
      <c r="E65">
        <v>140.80000000000001</v>
      </c>
      <c r="G65">
        <f t="shared" si="3"/>
        <v>2.2381000000000029</v>
      </c>
    </row>
    <row r="66" spans="3:7">
      <c r="C66">
        <v>138.06460000000001</v>
      </c>
      <c r="D66">
        <v>19</v>
      </c>
      <c r="E66">
        <v>149.69999999999999</v>
      </c>
      <c r="G66">
        <f t="shared" si="3"/>
        <v>11.635399999999976</v>
      </c>
    </row>
    <row r="67" spans="3:7">
      <c r="C67">
        <v>137.24719999999999</v>
      </c>
      <c r="D67">
        <v>16</v>
      </c>
      <c r="E67">
        <v>149.69999999999999</v>
      </c>
      <c r="G67">
        <f t="shared" si="3"/>
        <v>12.452799999999996</v>
      </c>
    </row>
    <row r="68" spans="3:7">
      <c r="C68">
        <v>133.67019999999999</v>
      </c>
      <c r="D68">
        <v>3</v>
      </c>
      <c r="E68">
        <v>134.80000000000001</v>
      </c>
      <c r="G68">
        <f t="shared" si="3"/>
        <v>1.1298000000000172</v>
      </c>
    </row>
    <row r="69" spans="3:7">
      <c r="C69">
        <v>130.78299999999999</v>
      </c>
      <c r="D69">
        <v>7</v>
      </c>
      <c r="E69">
        <v>134</v>
      </c>
      <c r="G69">
        <f t="shared" si="3"/>
        <v>3.217000000000013</v>
      </c>
    </row>
    <row r="70" spans="3:7">
      <c r="C70">
        <v>128.3768</v>
      </c>
      <c r="D70">
        <v>9</v>
      </c>
      <c r="E70">
        <v>128.80000000000001</v>
      </c>
      <c r="G70">
        <f t="shared" si="3"/>
        <v>0.42320000000000846</v>
      </c>
    </row>
    <row r="71" spans="3:7">
      <c r="C71">
        <v>128.07429999999999</v>
      </c>
      <c r="D71">
        <v>11</v>
      </c>
      <c r="E71">
        <v>128.5</v>
      </c>
      <c r="G71">
        <f t="shared" si="3"/>
        <v>0.42570000000000618</v>
      </c>
    </row>
    <row r="72" spans="3:7">
      <c r="C72">
        <v>127.9295</v>
      </c>
      <c r="D72">
        <v>12</v>
      </c>
      <c r="E72">
        <v>130.19999999999999</v>
      </c>
      <c r="G72">
        <f t="shared" si="3"/>
        <v>2.2704999999999842</v>
      </c>
    </row>
    <row r="73" spans="3:7">
      <c r="C73">
        <v>126.8854</v>
      </c>
      <c r="D73">
        <v>14</v>
      </c>
      <c r="E73">
        <v>127.2</v>
      </c>
      <c r="G73">
        <f t="shared" si="3"/>
        <v>0.31459999999999866</v>
      </c>
    </row>
    <row r="74" spans="3:7">
      <c r="C74">
        <v>126.5788</v>
      </c>
      <c r="D74">
        <v>8</v>
      </c>
      <c r="E74">
        <v>128.4</v>
      </c>
      <c r="G74">
        <f t="shared" si="3"/>
        <v>1.8212000000000046</v>
      </c>
    </row>
    <row r="75" spans="3:7">
      <c r="C75">
        <v>126.16379999999999</v>
      </c>
      <c r="D75">
        <v>18</v>
      </c>
      <c r="E75">
        <v>131.9</v>
      </c>
      <c r="G75">
        <f t="shared" si="3"/>
        <v>5.7362000000000108</v>
      </c>
    </row>
    <row r="76" spans="3:7">
      <c r="C76">
        <v>125.2848</v>
      </c>
      <c r="D76">
        <v>21</v>
      </c>
    </row>
    <row r="77" spans="3:7">
      <c r="C77">
        <v>125.0305</v>
      </c>
      <c r="D77">
        <v>23</v>
      </c>
      <c r="E77">
        <v>127</v>
      </c>
      <c r="G77">
        <f t="shared" si="3"/>
        <v>1.9694999999999965</v>
      </c>
    </row>
    <row r="78" spans="3:7">
      <c r="C78">
        <v>124.23690000000001</v>
      </c>
      <c r="D78">
        <v>17</v>
      </c>
    </row>
    <row r="79" spans="3:7">
      <c r="C79">
        <v>123.49720000000001</v>
      </c>
      <c r="D79">
        <v>22</v>
      </c>
    </row>
    <row r="80" spans="3:7">
      <c r="C80">
        <v>123.42815</v>
      </c>
      <c r="D80">
        <v>20</v>
      </c>
    </row>
    <row r="81" spans="3:9">
      <c r="C81">
        <v>123.42815</v>
      </c>
      <c r="D81">
        <v>24</v>
      </c>
    </row>
    <row r="82" spans="3:9">
      <c r="C82">
        <v>122.571</v>
      </c>
      <c r="D82">
        <v>15</v>
      </c>
      <c r="E82">
        <v>127.4</v>
      </c>
      <c r="G82">
        <f t="shared" si="3"/>
        <v>4.8290000000000077</v>
      </c>
    </row>
    <row r="83" spans="3:9" ht="13.5" customHeight="1">
      <c r="C83">
        <v>106.41</v>
      </c>
      <c r="D83">
        <v>25</v>
      </c>
      <c r="E83">
        <v>108</v>
      </c>
      <c r="G83">
        <f t="shared" si="3"/>
        <v>1.5900000000000034</v>
      </c>
    </row>
    <row r="84" spans="3:9">
      <c r="C84">
        <v>61.145800000000001</v>
      </c>
      <c r="D84">
        <v>5</v>
      </c>
      <c r="E84">
        <v>63.8</v>
      </c>
      <c r="G84">
        <f t="shared" si="3"/>
        <v>2.6541999999999959</v>
      </c>
    </row>
    <row r="85" spans="3:9">
      <c r="C85">
        <v>53.4221</v>
      </c>
      <c r="D85">
        <v>1</v>
      </c>
      <c r="E85">
        <v>49.5</v>
      </c>
      <c r="G85">
        <f>-(E85-C85)</f>
        <v>3.9221000000000004</v>
      </c>
    </row>
    <row r="87" spans="3:9">
      <c r="C87" s="1" t="s">
        <v>5</v>
      </c>
      <c r="D87" s="1"/>
      <c r="E87" s="1"/>
      <c r="F87" s="1"/>
    </row>
    <row r="88" spans="3:9">
      <c r="C88" t="s">
        <v>0</v>
      </c>
      <c r="D88" t="s">
        <v>7</v>
      </c>
      <c r="E88" t="s">
        <v>6</v>
      </c>
      <c r="G88" t="s">
        <v>0</v>
      </c>
      <c r="H88" t="s">
        <v>7</v>
      </c>
      <c r="I88" t="s">
        <v>6</v>
      </c>
    </row>
    <row r="89" spans="3:9">
      <c r="C89">
        <v>6</v>
      </c>
      <c r="D89">
        <v>1.6251000000000033</v>
      </c>
      <c r="E89">
        <v>3.3748999999999967</v>
      </c>
      <c r="G89">
        <v>1</v>
      </c>
      <c r="H89">
        <v>7.0572999999999979</v>
      </c>
      <c r="I89">
        <v>6.7408000000000001</v>
      </c>
    </row>
    <row r="90" spans="3:9">
      <c r="C90">
        <v>2</v>
      </c>
      <c r="D90">
        <v>0.46979999999999222</v>
      </c>
      <c r="E90">
        <v>1.9466999999999928</v>
      </c>
      <c r="G90">
        <v>2</v>
      </c>
      <c r="H90">
        <v>0.46979999999999222</v>
      </c>
      <c r="I90">
        <v>1.9466999999999928</v>
      </c>
    </row>
    <row r="91" spans="3:9">
      <c r="C91">
        <v>10</v>
      </c>
      <c r="D91">
        <v>1.2835000000000036</v>
      </c>
      <c r="E91">
        <v>1.4675000000000011</v>
      </c>
      <c r="G91">
        <v>3</v>
      </c>
      <c r="H91">
        <v>1.6942999999999984</v>
      </c>
      <c r="I91">
        <v>0.58490000000000464</v>
      </c>
    </row>
    <row r="92" spans="3:9">
      <c r="C92">
        <v>13</v>
      </c>
      <c r="D92">
        <v>1.348399999999998</v>
      </c>
      <c r="E92">
        <v>1.1727000000000203</v>
      </c>
      <c r="G92">
        <v>4</v>
      </c>
      <c r="H92">
        <v>0.85799999999997567</v>
      </c>
      <c r="I92">
        <v>0.96849999999997749</v>
      </c>
    </row>
    <row r="93" spans="3:9">
      <c r="C93">
        <v>19</v>
      </c>
      <c r="D93">
        <v>11.559949999999986</v>
      </c>
      <c r="E93">
        <v>11.419899999999984</v>
      </c>
      <c r="G93">
        <v>5</v>
      </c>
      <c r="H93">
        <v>0.90409999999999968</v>
      </c>
      <c r="I93">
        <v>9.0408000000000008</v>
      </c>
    </row>
    <row r="94" spans="3:9">
      <c r="C94">
        <v>16</v>
      </c>
      <c r="D94">
        <v>11.559949999999986</v>
      </c>
      <c r="E94">
        <v>11.925699999999978</v>
      </c>
      <c r="G94">
        <v>6</v>
      </c>
      <c r="H94">
        <v>1.6251000000000033</v>
      </c>
      <c r="I94">
        <v>3.3748999999999967</v>
      </c>
    </row>
    <row r="95" spans="3:9">
      <c r="C95">
        <v>4</v>
      </c>
      <c r="D95">
        <v>0.85799999999997567</v>
      </c>
      <c r="E95">
        <v>0.96849999999997749</v>
      </c>
      <c r="G95">
        <v>7</v>
      </c>
      <c r="H95">
        <v>3.7059999999999889</v>
      </c>
      <c r="I95">
        <v>3.81219999999999</v>
      </c>
    </row>
    <row r="96" spans="3:9">
      <c r="C96">
        <v>3</v>
      </c>
      <c r="D96">
        <v>1.6942999999999984</v>
      </c>
      <c r="E96">
        <v>0.58490000000000464</v>
      </c>
      <c r="G96">
        <v>8</v>
      </c>
      <c r="H96">
        <v>0.73410000000001219</v>
      </c>
      <c r="I96">
        <v>0.594799999999992</v>
      </c>
    </row>
    <row r="97" spans="3:9">
      <c r="C97">
        <v>7</v>
      </c>
      <c r="D97">
        <v>3.7059999999999889</v>
      </c>
      <c r="E97">
        <v>3.81219999999999</v>
      </c>
      <c r="G97">
        <v>9</v>
      </c>
      <c r="H97">
        <v>0.35480000000001155</v>
      </c>
      <c r="I97">
        <v>0.27579999999997501</v>
      </c>
    </row>
    <row r="98" spans="3:9">
      <c r="C98">
        <v>18</v>
      </c>
      <c r="D98">
        <v>2.7355000000000018</v>
      </c>
      <c r="E98">
        <v>4.2198000000000064</v>
      </c>
      <c r="G98">
        <v>10</v>
      </c>
      <c r="H98">
        <v>1.2835000000000036</v>
      </c>
      <c r="I98">
        <v>1.4675000000000011</v>
      </c>
    </row>
    <row r="99" spans="3:9">
      <c r="C99">
        <v>12</v>
      </c>
      <c r="D99">
        <v>1.2427999999999884</v>
      </c>
      <c r="E99">
        <v>2.2953999999999866</v>
      </c>
      <c r="G99">
        <v>11</v>
      </c>
      <c r="H99">
        <v>0.74139999999999873</v>
      </c>
      <c r="I99">
        <v>0.59539999999999793</v>
      </c>
    </row>
    <row r="100" spans="3:9">
      <c r="C100">
        <v>9</v>
      </c>
      <c r="D100">
        <v>0.35480000000001155</v>
      </c>
      <c r="E100">
        <v>0.27579999999997501</v>
      </c>
      <c r="G100">
        <v>12</v>
      </c>
      <c r="H100">
        <v>1.2427999999999884</v>
      </c>
      <c r="I100">
        <v>2.2953999999999866</v>
      </c>
    </row>
    <row r="101" spans="3:9">
      <c r="C101">
        <v>11</v>
      </c>
      <c r="D101">
        <v>0.74139999999999873</v>
      </c>
      <c r="E101">
        <v>0.59539999999999793</v>
      </c>
      <c r="G101">
        <v>13</v>
      </c>
      <c r="H101">
        <v>1.348399999999998</v>
      </c>
      <c r="I101">
        <v>1.1727000000000203</v>
      </c>
    </row>
    <row r="102" spans="3:9">
      <c r="C102">
        <v>8</v>
      </c>
      <c r="D102">
        <v>0.73410000000001219</v>
      </c>
      <c r="E102">
        <v>0.594799999999992</v>
      </c>
      <c r="G102">
        <v>14</v>
      </c>
      <c r="H102">
        <v>1.7836999999999961</v>
      </c>
      <c r="I102">
        <v>1.5463000000000022</v>
      </c>
    </row>
    <row r="103" spans="3:9">
      <c r="C103">
        <v>15</v>
      </c>
      <c r="D103">
        <v>1.8323000000000036</v>
      </c>
      <c r="E103">
        <v>2.1908999999999992</v>
      </c>
      <c r="G103">
        <v>15</v>
      </c>
      <c r="H103">
        <v>1.8323000000000036</v>
      </c>
      <c r="I103">
        <v>2.1908999999999992</v>
      </c>
    </row>
    <row r="104" spans="3:9">
      <c r="C104">
        <v>14</v>
      </c>
      <c r="D104">
        <v>1.7836999999999961</v>
      </c>
      <c r="E104">
        <v>1.5463000000000022</v>
      </c>
      <c r="G104">
        <v>16</v>
      </c>
      <c r="H104">
        <v>11.559949999999986</v>
      </c>
      <c r="I104">
        <v>11.925699999999978</v>
      </c>
    </row>
    <row r="105" spans="3:9">
      <c r="C105">
        <v>23</v>
      </c>
      <c r="D105">
        <v>1.6393000000000058</v>
      </c>
      <c r="E105">
        <v>1.7908999999999935</v>
      </c>
      <c r="G105">
        <v>17</v>
      </c>
    </row>
    <row r="106" spans="3:9">
      <c r="C106">
        <v>21</v>
      </c>
      <c r="G106">
        <v>18</v>
      </c>
      <c r="H106">
        <v>2.7355000000000018</v>
      </c>
      <c r="I106">
        <v>4.2198000000000064</v>
      </c>
    </row>
    <row r="107" spans="3:9">
      <c r="C107">
        <v>24</v>
      </c>
      <c r="G107">
        <v>19</v>
      </c>
      <c r="H107">
        <v>11.559949999999986</v>
      </c>
      <c r="I107">
        <v>11.419899999999984</v>
      </c>
    </row>
    <row r="108" spans="3:9">
      <c r="C108">
        <v>17</v>
      </c>
      <c r="G108">
        <v>20</v>
      </c>
    </row>
    <row r="109" spans="3:9">
      <c r="C109">
        <v>20</v>
      </c>
      <c r="G109">
        <v>21</v>
      </c>
    </row>
    <row r="110" spans="3:9">
      <c r="C110">
        <v>22</v>
      </c>
      <c r="G110">
        <v>22</v>
      </c>
    </row>
    <row r="111" spans="3:9">
      <c r="C111">
        <v>25</v>
      </c>
      <c r="D111">
        <v>2.2459999999999951</v>
      </c>
      <c r="E111">
        <v>0.78640000000000043</v>
      </c>
      <c r="G111">
        <v>23</v>
      </c>
      <c r="H111">
        <v>1.6393000000000058</v>
      </c>
      <c r="I111">
        <v>1.7908999999999935</v>
      </c>
    </row>
    <row r="112" spans="3:9">
      <c r="C112">
        <v>5</v>
      </c>
      <c r="D112">
        <v>0.90409999999999968</v>
      </c>
      <c r="E112">
        <v>9.0408000000000008</v>
      </c>
      <c r="G112">
        <v>24</v>
      </c>
    </row>
    <row r="113" spans="3:9">
      <c r="C113">
        <v>1</v>
      </c>
      <c r="D113">
        <v>7.0572999999999979</v>
      </c>
      <c r="E113">
        <v>6.7408000000000001</v>
      </c>
      <c r="G113">
        <v>25</v>
      </c>
      <c r="H113">
        <v>2.2459999999999951</v>
      </c>
      <c r="I113">
        <v>0.78640000000000043</v>
      </c>
    </row>
    <row r="117" spans="3:9">
      <c r="C117" t="s">
        <v>0</v>
      </c>
      <c r="D117" t="s">
        <v>8</v>
      </c>
      <c r="E117" t="s">
        <v>9</v>
      </c>
      <c r="G117" t="s">
        <v>0</v>
      </c>
      <c r="H117" t="s">
        <v>8</v>
      </c>
      <c r="I117" t="s">
        <v>9</v>
      </c>
    </row>
    <row r="118" spans="3:9">
      <c r="C118">
        <v>6</v>
      </c>
      <c r="D118">
        <v>1.6251000000000033</v>
      </c>
      <c r="E118">
        <v>2.4233000000000118</v>
      </c>
      <c r="G118">
        <v>1</v>
      </c>
      <c r="H118">
        <v>7.0572999999999979</v>
      </c>
      <c r="I118">
        <v>3.9221000000000004</v>
      </c>
    </row>
    <row r="119" spans="3:9">
      <c r="C119">
        <v>2</v>
      </c>
      <c r="D119">
        <v>0.46979999999999222</v>
      </c>
      <c r="E119">
        <v>0.62489999999999668</v>
      </c>
      <c r="G119">
        <v>2</v>
      </c>
      <c r="H119">
        <v>0.46979999999999222</v>
      </c>
      <c r="I119">
        <v>0.62489999999999668</v>
      </c>
    </row>
    <row r="120" spans="3:9">
      <c r="C120">
        <v>10</v>
      </c>
      <c r="D120">
        <v>1.2835000000000036</v>
      </c>
      <c r="E120">
        <v>1.7997000000000014</v>
      </c>
      <c r="G120">
        <v>3</v>
      </c>
      <c r="H120">
        <v>1.6942999999999984</v>
      </c>
      <c r="I120">
        <v>1.1298000000000172</v>
      </c>
    </row>
    <row r="121" spans="3:9">
      <c r="C121">
        <v>13</v>
      </c>
      <c r="D121">
        <v>1.348399999999998</v>
      </c>
      <c r="E121">
        <v>2.2381000000000029</v>
      </c>
      <c r="G121">
        <v>4</v>
      </c>
      <c r="H121">
        <v>0.85799999999997567</v>
      </c>
      <c r="I121">
        <v>2.5718999999999994</v>
      </c>
    </row>
    <row r="122" spans="3:9">
      <c r="C122">
        <v>19</v>
      </c>
      <c r="D122">
        <v>11.559949999999986</v>
      </c>
      <c r="E122">
        <v>11.635399999999976</v>
      </c>
      <c r="G122">
        <v>5</v>
      </c>
      <c r="H122">
        <v>0.90409999999999968</v>
      </c>
      <c r="I122">
        <v>2.6541999999999959</v>
      </c>
    </row>
    <row r="123" spans="3:9">
      <c r="C123">
        <v>16</v>
      </c>
      <c r="D123">
        <v>11.559949999999986</v>
      </c>
      <c r="E123">
        <v>12.452799999999996</v>
      </c>
      <c r="G123">
        <v>6</v>
      </c>
      <c r="H123">
        <v>1.6251000000000033</v>
      </c>
      <c r="I123">
        <v>2.4233000000000118</v>
      </c>
    </row>
    <row r="124" spans="3:9">
      <c r="C124">
        <v>4</v>
      </c>
      <c r="D124">
        <v>0.85799999999997567</v>
      </c>
      <c r="E124">
        <v>2.5718999999999994</v>
      </c>
      <c r="G124">
        <v>7</v>
      </c>
      <c r="H124">
        <v>3.7059999999999889</v>
      </c>
      <c r="I124">
        <v>3.217000000000013</v>
      </c>
    </row>
    <row r="125" spans="3:9">
      <c r="C125">
        <v>3</v>
      </c>
      <c r="D125">
        <v>1.6942999999999984</v>
      </c>
      <c r="E125">
        <v>1.1298000000000172</v>
      </c>
      <c r="G125">
        <v>8</v>
      </c>
      <c r="H125">
        <v>0.73410000000001219</v>
      </c>
      <c r="I125">
        <v>1.8212000000000046</v>
      </c>
    </row>
    <row r="126" spans="3:9">
      <c r="C126">
        <v>7</v>
      </c>
      <c r="D126">
        <v>3.7059999999999889</v>
      </c>
      <c r="E126">
        <v>3.217000000000013</v>
      </c>
      <c r="G126">
        <v>9</v>
      </c>
      <c r="H126">
        <v>0.35480000000001155</v>
      </c>
      <c r="I126">
        <v>0.42320000000000846</v>
      </c>
    </row>
    <row r="127" spans="3:9">
      <c r="C127">
        <v>18</v>
      </c>
      <c r="D127">
        <v>2.7355000000000018</v>
      </c>
      <c r="E127">
        <v>5.7362000000000108</v>
      </c>
      <c r="G127">
        <v>10</v>
      </c>
      <c r="H127">
        <v>1.2835000000000036</v>
      </c>
      <c r="I127">
        <v>1.7997000000000014</v>
      </c>
    </row>
    <row r="128" spans="3:9">
      <c r="C128">
        <v>12</v>
      </c>
      <c r="D128">
        <v>1.2427999999999884</v>
      </c>
      <c r="E128">
        <v>2.2704999999999842</v>
      </c>
      <c r="G128">
        <v>11</v>
      </c>
      <c r="H128">
        <v>0.74139999999999873</v>
      </c>
      <c r="I128">
        <v>0.42570000000000618</v>
      </c>
    </row>
    <row r="129" spans="3:9">
      <c r="C129">
        <v>9</v>
      </c>
      <c r="D129">
        <v>0.35480000000001155</v>
      </c>
      <c r="E129">
        <v>0.42320000000000846</v>
      </c>
      <c r="G129">
        <v>12</v>
      </c>
      <c r="H129">
        <v>1.2427999999999884</v>
      </c>
      <c r="I129">
        <v>2.2704999999999842</v>
      </c>
    </row>
    <row r="130" spans="3:9">
      <c r="C130">
        <v>11</v>
      </c>
      <c r="D130">
        <v>0.74139999999999873</v>
      </c>
      <c r="E130">
        <v>0.42570000000000618</v>
      </c>
      <c r="G130">
        <v>13</v>
      </c>
      <c r="H130">
        <v>1.348399999999998</v>
      </c>
      <c r="I130">
        <v>2.2381000000000029</v>
      </c>
    </row>
    <row r="131" spans="3:9">
      <c r="C131">
        <v>8</v>
      </c>
      <c r="D131">
        <v>0.73410000000001219</v>
      </c>
      <c r="E131">
        <v>1.8212000000000046</v>
      </c>
      <c r="G131">
        <v>14</v>
      </c>
      <c r="H131">
        <v>1.7836999999999961</v>
      </c>
      <c r="I131">
        <v>0.31459999999999866</v>
      </c>
    </row>
    <row r="132" spans="3:9">
      <c r="C132">
        <v>15</v>
      </c>
      <c r="D132">
        <v>1.8323000000000036</v>
      </c>
      <c r="E132">
        <v>4.8290000000000077</v>
      </c>
      <c r="G132">
        <v>15</v>
      </c>
      <c r="H132">
        <v>1.8323000000000036</v>
      </c>
      <c r="I132">
        <v>4.8290000000000077</v>
      </c>
    </row>
    <row r="133" spans="3:9">
      <c r="C133">
        <v>14</v>
      </c>
      <c r="D133">
        <v>1.7836999999999961</v>
      </c>
      <c r="E133">
        <v>0.31459999999999866</v>
      </c>
      <c r="G133">
        <v>16</v>
      </c>
      <c r="H133">
        <v>11.559949999999986</v>
      </c>
      <c r="I133">
        <v>12.452799999999996</v>
      </c>
    </row>
    <row r="134" spans="3:9">
      <c r="C134">
        <v>23</v>
      </c>
      <c r="D134">
        <v>1.6393000000000058</v>
      </c>
      <c r="E134">
        <v>1.9694999999999965</v>
      </c>
      <c r="G134">
        <v>17</v>
      </c>
    </row>
    <row r="135" spans="3:9">
      <c r="C135">
        <v>21</v>
      </c>
      <c r="G135">
        <v>18</v>
      </c>
      <c r="H135">
        <v>2.7355000000000018</v>
      </c>
      <c r="I135">
        <v>5.7362000000000108</v>
      </c>
    </row>
    <row r="136" spans="3:9">
      <c r="C136">
        <v>24</v>
      </c>
      <c r="G136">
        <v>19</v>
      </c>
      <c r="H136">
        <v>11.559949999999986</v>
      </c>
      <c r="I136">
        <v>11.635399999999976</v>
      </c>
    </row>
    <row r="137" spans="3:9">
      <c r="C137">
        <v>17</v>
      </c>
      <c r="G137">
        <v>20</v>
      </c>
    </row>
    <row r="138" spans="3:9">
      <c r="C138">
        <v>20</v>
      </c>
      <c r="G138">
        <v>21</v>
      </c>
    </row>
    <row r="139" spans="3:9">
      <c r="C139">
        <v>22</v>
      </c>
      <c r="G139">
        <v>22</v>
      </c>
    </row>
    <row r="140" spans="3:9">
      <c r="C140">
        <v>25</v>
      </c>
      <c r="D140">
        <v>2.2459999999999951</v>
      </c>
      <c r="E140">
        <v>1.5900000000000034</v>
      </c>
      <c r="G140">
        <v>23</v>
      </c>
      <c r="H140">
        <v>1.6393000000000058</v>
      </c>
      <c r="I140">
        <v>1.9694999999999965</v>
      </c>
    </row>
    <row r="141" spans="3:9">
      <c r="C141">
        <v>5</v>
      </c>
      <c r="D141">
        <v>0.90409999999999968</v>
      </c>
      <c r="E141">
        <v>2.6541999999999959</v>
      </c>
      <c r="G141">
        <v>24</v>
      </c>
    </row>
    <row r="142" spans="3:9">
      <c r="C142">
        <v>1</v>
      </c>
      <c r="D142">
        <v>7.0572999999999979</v>
      </c>
      <c r="E142">
        <v>3.9221000000000004</v>
      </c>
      <c r="G142">
        <v>25</v>
      </c>
      <c r="H142">
        <v>2.2459999999999951</v>
      </c>
      <c r="I142">
        <v>1.5900000000000034</v>
      </c>
    </row>
  </sheetData>
  <mergeCells count="1">
    <mergeCell ref="C87:F8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Imperial College London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cab07</dc:creator>
  <cp:lastModifiedBy>cab07</cp:lastModifiedBy>
  <dcterms:created xsi:type="dcterms:W3CDTF">2010-03-03T11:10:50Z</dcterms:created>
  <dcterms:modified xsi:type="dcterms:W3CDTF">2010-03-04T11:12:01Z</dcterms:modified>
</cp:coreProperties>
</file>